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comments2.xml" ContentType="application/vnd.openxmlformats-officedocument.spreadsheetml.comments+xml"/>
  <Override PartName="/xl/drawings/vmlDrawing1.vml" ContentType="application/vnd.openxmlformats-officedocument.vmlDrawi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limatlar" sheetId="1" state="visible" r:id="rId3"/>
    <sheet name="Skor Kartı" sheetId="2" state="visible" r:id="rId4"/>
    <sheet name="Kriter Rehberi" sheetId="3" state="visible" r:id="rId5"/>
    <sheet name="Sonuç Özeti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2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B7" authorId="0">
      <text>
        <r>
          <rPr>
            <sz val="10"/>
            <rFont val="Arial"/>
            <family val="2"/>
          </rPr>
          <t xml:space="preserve">HACCP, ISO 22000, İşletme Kayıt Belgesi. TÜRKAK akreditasyonu var mı?</t>
        </r>
      </text>
    </comment>
    <comment ref="B8" authorId="0">
      <text>
        <r>
          <rPr>
            <sz val="10"/>
            <rFont val="Arial"/>
            <family val="2"/>
          </rPr>
          <t xml:space="preserve">İlk siparişin kalitesi değil, 6 aylık tutarlılığı önemli. Deneme dönemi yapın.</t>
        </r>
      </text>
    </comment>
    <comment ref="B9" authorId="0">
      <text>
        <r>
          <rPr>
            <sz val="10"/>
            <rFont val="Arial"/>
            <family val="2"/>
          </rPr>
          <t xml:space="preserve">Yazılı fiyat listesi, sezonsal değişim kuralları, hacim indirimleri net mi?</t>
        </r>
      </text>
    </comment>
    <comment ref="B10" authorId="0">
      <text>
        <r>
          <rPr>
            <sz val="10"/>
            <rFont val="Arial"/>
            <family val="2"/>
          </rPr>
          <t xml:space="preserve">Sipariş-teslimat süresi, aksama oranı (&lt;%2 olmalı), soğuk zincir altyapısı.</t>
        </r>
      </text>
    </comment>
    <comment ref="B11" authorId="0">
      <text>
        <r>
          <rPr>
            <sz val="10"/>
            <rFont val="Arial"/>
            <family val="2"/>
          </rPr>
          <t xml:space="preserve">Sizin haftalık tüketim hacminizle uyumlu mu? Ürün bazlı mı toplam mı?</t>
        </r>
      </text>
    </comment>
    <comment ref="B12" authorId="0">
      <text>
        <r>
          <rPr>
            <sz val="10"/>
            <rFont val="Arial"/>
            <family val="2"/>
          </rPr>
          <t xml:space="preserve">30/45/60 gün vade seçenekleri, cari hesap limiti, erken ödeme indirimi.</t>
        </r>
      </text>
    </comment>
    <comment ref="B13" authorId="0">
      <text>
        <r>
          <rPr>
            <sz val="10"/>
            <rFont val="Arial"/>
            <family val="2"/>
          </rPr>
          <t xml:space="preserve">İhtiyaç listenizin %70+ karşılanıyor mu? Tek tedarikçi = az operasyon yükü.</t>
        </r>
      </text>
    </comment>
    <comment ref="B14" authorId="0">
      <text>
        <r>
          <rPr>
            <sz val="10"/>
            <rFont val="Arial"/>
            <family val="2"/>
          </rPr>
          <t xml:space="preserve">Özel temsilci atanıyor mu? WhatsApp Business, mesai dışı erişim var mı?</t>
        </r>
      </text>
    </comment>
    <comment ref="B15" authorId="0">
      <text>
        <r>
          <rPr>
            <sz val="10"/>
            <rFont val="Arial"/>
            <family val="2"/>
          </rPr>
          <t xml:space="preserve">Sizin ölçeğinizde 3-5 referans verebiliyor mu? Aradınız mı?</t>
        </r>
      </text>
    </comment>
    <comment ref="B16" authorId="0">
      <text>
        <r>
          <rPr>
            <sz val="10"/>
            <rFont val="Arial"/>
            <family val="2"/>
          </rPr>
          <t xml:space="preserve">Online portal, sipariş geçmişi, tüketim raporu, anlık stok takibi.</t>
        </r>
      </text>
    </comment>
    <comment ref="B17" authorId="0">
      <text>
        <r>
          <rPr>
            <sz val="10"/>
            <rFont val="Arial"/>
            <family val="2"/>
          </rPr>
          <t xml:space="preserve">Yazılı iade politikası, 24 saat değişim taahhüdü, eksik gönderim telafisi.</t>
        </r>
      </text>
    </comment>
    <comment ref="B18" authorId="0">
      <text>
        <r>
          <rPr>
            <sz val="10"/>
            <rFont val="Arial"/>
            <family val="2"/>
          </rPr>
          <t xml:space="preserve">Sezonsal danışmanlık, alternatif ürün önerileri, kapasite ile büyüme.</t>
        </r>
      </text>
    </comment>
  </commentList>
</comments>
</file>

<file path=xl/sharedStrings.xml><?xml version="1.0" encoding="utf-8"?>
<sst xmlns="http://schemas.openxmlformats.org/spreadsheetml/2006/main" count="147" uniqueCount="122">
  <si>
    <t xml:space="preserve">TEDARİKÇİ DEĞERLENDİRME SKOR KARTI</t>
  </si>
  <si>
    <t xml:space="preserve">Restoran, Otel ve Catering İşletmeleri İçin 12 Kriterli Karar Aracı</t>
  </si>
  <si>
    <t xml:space="preserve">📋  BU ARAÇ NEDİR?</t>
  </si>
  <si>
    <t xml:space="preserve">Bu skor kartı, görüştüğünüz toptan gıda tedarikçilerini sayısal ve karşılaştırılabilir şekilde değerlendirmenizi sağlar. 12 ana kriter üzerinden her tedarikçiyi 1-10 arası puanlar, ağırlıklı toplam skoru otomatik hesaplar ve en uygun seçimi yan yana karşılaştırır. Duygusal kararı bertaraf eder, veriye dayalı seçim yapmanızı sağlar.</t>
  </si>
  <si>
    <t xml:space="preserve">🎯  NASIL KULLANILIR?  (5 ADIM)</t>
  </si>
  <si>
    <t xml:space="preserve">1</t>
  </si>
  <si>
    <t xml:space="preserve">"Skor Kartı" sekmesine geçin. En üste değerlendirdiğiniz 3 tedarikçinin firma adlarını yazın (C5, D5, E5 hücreleri).</t>
  </si>
  <si>
    <t xml:space="preserve">2</t>
  </si>
  <si>
    <t xml:space="preserve">Her bir kriter için her tedarikçiye 1-10 arası puan verin. Açık SARI hücreler doldurulması gereken hücrelerdir.</t>
  </si>
  <si>
    <t xml:space="preserve">3</t>
  </si>
  <si>
    <t xml:space="preserve">Ağırlıklar (B sütunu) varsayılan olarak gelir. İşletmenize göre özelleştirmek isterseniz bu değerleri değiştirebilirsiniz, ancak toplam %100 olmalıdır.</t>
  </si>
  <si>
    <t xml:space="preserve">4</t>
  </si>
  <si>
    <t xml:space="preserve">Ağırlıklı skorlar otomatik hesaplanır. En altta toplam skoru ve sıralamayı görürsünüz.</t>
  </si>
  <si>
    <t xml:space="preserve">5</t>
  </si>
  <si>
    <t xml:space="preserve">"Sonuç Özeti" sekmesinde karar destek tablosunu inceleyin. Net puanlamayı ve önerilen tedarikçiyi gösterir.</t>
  </si>
  <si>
    <t xml:space="preserve">📊  PUANLAMA SKALASI</t>
  </si>
  <si>
    <t xml:space="preserve">9-10</t>
  </si>
  <si>
    <t xml:space="preserve">Mükemmel — Beklentiyi aşıyor, sektör standardının üstünde</t>
  </si>
  <si>
    <t xml:space="preserve">7-8</t>
  </si>
  <si>
    <t xml:space="preserve">İyi — Beklentiyi karşılıyor, küçük iyileştirme alanları olabilir</t>
  </si>
  <si>
    <t xml:space="preserve">5-6</t>
  </si>
  <si>
    <t xml:space="preserve">Orta — Kabul edilebilir ama belirgin eksiklikler var</t>
  </si>
  <si>
    <t xml:space="preserve">3-4</t>
  </si>
  <si>
    <t xml:space="preserve">Zayıf — Önemli sorunlar mevcut, risk taşıyor</t>
  </si>
  <si>
    <t xml:space="preserve">1-2</t>
  </si>
  <si>
    <t xml:space="preserve">Yetersiz — Bu tedarikçiyle çalışılmamalı</t>
  </si>
  <si>
    <t xml:space="preserve">⚠️  ÖNEMLİ NOTLAR</t>
  </si>
  <si>
    <t xml:space="preserve">•</t>
  </si>
  <si>
    <t xml:space="preserve">İlk değerlendirmede mümkünse 3-5 tedarikçi karşılaştırın. Bu tablonun yapısı 3 tedarikçiye optimize edilmiştir; daha fazlası için kopyalayarak çoğaltın.</t>
  </si>
  <si>
    <t xml:space="preserve">Puanlamayı duygusal değil, somut verilere dayanarak yapın. Her kriterin altında bulduğunuz "değerlendirme soruları" size bu somut veriyi sağlar.</t>
  </si>
  <si>
    <t xml:space="preserve">Sertifikasyon (Kriter 1) eşik kontrolüdür. 5'in altında puan alan tedarikçi, toplam skoru ne olursa olsun riskli kabul edilmelidir.</t>
  </si>
  <si>
    <t xml:space="preserve">Skor farkı 0,5 puandan azsa iki tedarikçi arasında belirgin fark yok demektir. Bu durumda kişisel uyumu, lojistik kolaylığı ve fiyat yapısını ek kriter olarak değerlendirin.</t>
  </si>
  <si>
    <t xml:space="preserve">Bu skor kartını 6 ayda bir mevcut tedarikçileriniz için yeniden uygulayın. Performans takibi için kritiktir.</t>
  </si>
  <si>
    <t xml:space="preserve">Hazırlayan: Santral Tüketim Malları Pazarlama Ticaret Ltd. Şti.   |   📞 0212 614 74 80   |   ✉️ santralgida@santralgida.com   |   🌐 santralgida.com</t>
  </si>
  <si>
    <t xml:space="preserve">Sarı hücrelere değerleri girin   |   Ağırlıklı skorlar otomatik hesaplanır</t>
  </si>
  <si>
    <t xml:space="preserve">TEDARİKÇİ ADI →</t>
  </si>
  <si>
    <t xml:space="preserve">Tedarikçi A</t>
  </si>
  <si>
    <t xml:space="preserve">Tedarikçi B</t>
  </si>
  <si>
    <t xml:space="preserve">Tedarikçi C</t>
  </si>
  <si>
    <t xml:space="preserve">#</t>
  </si>
  <si>
    <t xml:space="preserve">KRİTER</t>
  </si>
  <si>
    <t xml:space="preserve">AĞIRLIK</t>
  </si>
  <si>
    <t xml:space="preserve">PUAN (1-10)</t>
  </si>
  <si>
    <t xml:space="preserve">AĞIRLIKLI</t>
  </si>
  <si>
    <t xml:space="preserve">Sertifikasyon ve Yasal Uyumluluk</t>
  </si>
  <si>
    <t xml:space="preserve">Ürün Kalitesi ve Sürekliliği</t>
  </si>
  <si>
    <t xml:space="preserve">Fiyat Şeffaflığı</t>
  </si>
  <si>
    <t xml:space="preserve">Teslimat Hızı ve Güvenilirliği</t>
  </si>
  <si>
    <t xml:space="preserve">Minimum Sipariş Esnekliği</t>
  </si>
  <si>
    <t xml:space="preserve">Ödeme Koşulları ve Vade</t>
  </si>
  <si>
    <t xml:space="preserve">Ürün Yelpazesi Genişliği</t>
  </si>
  <si>
    <t xml:space="preserve">Müşteri Hizmetleri Kalitesi</t>
  </si>
  <si>
    <t xml:space="preserve">Referanslar ve Sektör Tecrübesi</t>
  </si>
  <si>
    <t xml:space="preserve">Dijital Sipariş Altyapısı</t>
  </si>
  <si>
    <t xml:space="preserve">İade ve Değişim Politikası</t>
  </si>
  <si>
    <t xml:space="preserve">Uzun Vadeli Ortaklık Vizyonu</t>
  </si>
  <si>
    <t xml:space="preserve">AĞIRLIK TOPLAMI (100% olmalı)</t>
  </si>
  <si>
    <t xml:space="preserve">TOPLAM AĞIRLIKLI SKOR (100 üzerinden)</t>
  </si>
  <si>
    <t xml:space="preserve">SIRALAMA</t>
  </si>
  <si>
    <t xml:space="preserve">KARAR</t>
  </si>
  <si>
    <t xml:space="preserve">12 KRİTER DETAY REHBERİ</t>
  </si>
  <si>
    <t xml:space="preserve">Her kriteri puanlarken bu rehbere bakın. Doğru soruları sormak doğru kararı getirir.</t>
  </si>
  <si>
    <t xml:space="preserve">DEĞERLENDİRME SORULARI</t>
  </si>
  <si>
    <t xml:space="preserve">KIRMIZI BAYRAKLAR</t>
  </si>
  <si>
    <t xml:space="preserve">• HACCP, ISO 22000, İşletme Kayıt Belgesi mevcut mu?
• Sertifikalar TÜRKAK akredite kuruluştan mı?
• Geçerlilik tarihleri uygun mu?
• Helal sertifikası gerekiyor mu (otel zincirleri için)?</t>
  </si>
  <si>
    <t xml:space="preserve">✗ Sertifika kopyası vermekten kaçınma
✗ "Yenilenecek" gerekçesiyle güncel olmayan belgeler
✗ Akredite olmayan kuruluştan alınmış belgeler</t>
  </si>
  <si>
    <t xml:space="preserve">• 2-3 haftalık deneme dönemi kabul ediliyor mu?
• Hassas ürünlerden (zeytinyağı, peynir, et) örnek verebiliyor mu?
• Etiketlerde menşei ve SKT bilgisi net mi?
• Soğuk zincir gerektiren ürünlerde sıcaklık takibi yapılıyor mu?</t>
  </si>
  <si>
    <t xml:space="preserve">✗ Numune göndermekten kaçınma
✗ Ürün etiketlerinde eksik bilgi
✗ Aynı ürünün her gelişinde farklı görünmesi</t>
  </si>
  <si>
    <t xml:space="preserve">• Yazılı fiyat listesi paylaşılıyor mu?
• Sezonsal fiyat değişiklikleri ne sıklıkla yansıyor?
• Hacim indirimleri ve eşikleri net mi?
• KDV dahil/hariç durumu açık mı?</t>
  </si>
  <si>
    <t xml:space="preserve">✗ "Ara, sor" mantığında fiyatlandırma
✗ Aynı ürün için farklı müşteriye farklı fiyat
✗ Fiyat değişikliği bildiriminin geç gelmesi</t>
  </si>
  <si>
    <t xml:space="preserve">• Sipariş-teslimat süresi ortalama kaç saat?
• Aynı gün teslimat hangi ürünler için mümkün?
• Belirli teslim saatleri garanti ediliyor mu?
• Soğuk zincir araç sayısı kaç?
• Aksama oranı %2'nin altında mı?</t>
  </si>
  <si>
    <t xml:space="preserve">✗ Belirsiz teslimat saatleri
✗ Hafta sonu teslimat yapmama
✗ Sezon yoğunluğunda gecikme bildirimleri</t>
  </si>
  <si>
    <t xml:space="preserve">• Minimum sipariş tutarı sizin haftalık ihtiyacınızla uyumlu mu?
• Ürün bazlı mı, toplam tutar üzerinden mi?
• Minimum altı siparişlerde teslimat ücreti var mı?
• Haftalık otomatik sipariş sisteminde esneklik var mı?</t>
  </si>
  <si>
    <t xml:space="preserve">✗ Çok yüksek minimum tutar (haftalık tüketimin 2 katından fazla)
✗ Esnek olmayan kategori bazlı kısıtlamalar</t>
  </si>
  <si>
    <t xml:space="preserve">• 30/45/60 günlük vade seçenekleri sunuluyor mu?
• İlk 3 ayda cari hesap limiti ne kadar açılıyor?
• Çek/senet kabul ediliyor mu?
• Erken ödeme indirimi var mı (%1-3)?</t>
  </si>
  <si>
    <t xml:space="preserve">✗ Sadece peşin ödeme şartı
✗ Düşük cari hesap limiti
✗ Vade için haksız ek ücret</t>
  </si>
  <si>
    <t xml:space="preserve">• Kataloglarında kaç ürün kalemi var?
• İhtiyaç listenizin yüzde kaçını karşılıyor?
• Özel istek (özel marka, özel boyut) karşılayabiliyor mu?
• İthal ürün portföyleri var mı?</t>
  </si>
  <si>
    <t xml:space="preserve">✗ Sadece belirli kategoride uzmanlaşma
✗ Marka çeşitliliğinin az olması</t>
  </si>
  <si>
    <t xml:space="preserve">• Size özel müşteri temsilcisi atanıyor mu?
• WhatsApp Business kanalı var mı?
• Mesai dışı acil hat var mı?
• Sipariş durumu online takip edilebiliyor mu?</t>
  </si>
  <si>
    <t xml:space="preserve">✗ Her seferinde farklı temsilciyle muhatap olmak
✗ Sadece e-posta/telefon ile iletişim
✗ Hafta sonu ulaşılamama</t>
  </si>
  <si>
    <t xml:space="preserve">• Sektördeki tecrübe yılı?
• Sizin ölçeğinizdeki 3-5 referans verebiliyor mu?
• Referansları doğrudan arayabilir misiniz?
• Hangi otel/restoran zincirlerine hizmet veriyor?</t>
  </si>
  <si>
    <t xml:space="preserve">✗ Referans vermekten kaçınma
✗ Sadece çok büyük (size uymayan) referanslar verme
✗ 2 yıldan az sektör tecrübesi</t>
  </si>
  <si>
    <t xml:space="preserve">• Online sipariş portalı var mı?
• Geçmiş siparişler ve tek tıkla tekrar sipariş özelliği var mı?
• Anlık stok durumu görüntülenebiliyor mu?
• Tüketim/maliyet analiz raporları sunuyor mu?</t>
  </si>
  <si>
    <t xml:space="preserve">✗ Sadece WhatsApp veya telefon ile sipariş
✗ Geçmiş siparişlere erişim yok
✗ Stok bilgisinin manuel sorgulanması</t>
  </si>
  <si>
    <t xml:space="preserve">• Yazılı iade/değişim politikası var mı?
• Hatalı ürün için kaç saatte değişim yapılıyor?
• Eksik gönderim durumunda telafi süreci nasıl?
• Kalite tutmazsa iade kabul ediliyor mu?</t>
  </si>
  <si>
    <t xml:space="preserve">✗ Yazılı politika olmaması
✗ "Olaya göre değişir" cevabı
✗ İade için yüksek kesinti uygulaması</t>
  </si>
  <si>
    <t xml:space="preserve">• Sezonsal danışmanlık veriyor mu (Ramazan, yaz sezonu)?
• Maliyet düşürmek için alternatif ürün önerileri sunuyor mu?
• Yeni ürün lansmanlarında öncelik veriyor mu?
• Büyüme planınıza kapasite ile eşlik edebilir mi?</t>
  </si>
  <si>
    <t xml:space="preserve">✗ Sadece transaksiyonel ilişki
✗ Müşteri bilgisini saklamayan tedarikçi
✗ Kapasite sınırları net olmayan tedarikçi</t>
  </si>
  <si>
    <t xml:space="preserve">SONUÇ ÖZETİ VE KARAR DESTEK</t>
  </si>
  <si>
    <t xml:space="preserve">Skor Kartı sekmesinden otomatik çekilir. Manuel veri girişi gerekmez.</t>
  </si>
  <si>
    <t xml:space="preserve">DEĞERLENDİRME</t>
  </si>
  <si>
    <t xml:space="preserve">TOPLAM SKOR
(100 üzerinden)</t>
  </si>
  <si>
    <t xml:space="preserve">📊  SKOR ARALIĞI YORUMLAMA</t>
  </si>
  <si>
    <t xml:space="preserve">Skor Aralığı</t>
  </si>
  <si>
    <t xml:space="preserve">Karar</t>
  </si>
  <si>
    <t xml:space="preserve">Açıklama</t>
  </si>
  <si>
    <t xml:space="preserve">80 - 100</t>
  </si>
  <si>
    <t xml:space="preserve">✓ ÖNERİLİR</t>
  </si>
  <si>
    <t xml:space="preserve">Güvenle çalışabilirsiniz. Sözleşme aşamasına geçebilirsiniz.</t>
  </si>
  <si>
    <t xml:space="preserve">65 - 79</t>
  </si>
  <si>
    <t xml:space="preserve">~ KABUL EDİLEBİLİR</t>
  </si>
  <si>
    <t xml:space="preserve">Çalışılabilir ama belirgin iyileştirme alanları var. Eksik kriterler için netlik isteyin.</t>
  </si>
  <si>
    <t xml:space="preserve">50 - 64</t>
  </si>
  <si>
    <t xml:space="preserve">⚠ RİSKLİ</t>
  </si>
  <si>
    <t xml:space="preserve">Ciddi eksiklikler var. Yedek tedarikçi mutlaka bulundurun veya daha iyi alternatif arayın.</t>
  </si>
  <si>
    <t xml:space="preserve">0 - 49</t>
  </si>
  <si>
    <t xml:space="preserve">✗ ÖNERİLMEZ</t>
  </si>
  <si>
    <t xml:space="preserve">Bu tedarikçiyle çalışmak yüksek risk taşır. Yeni adaylar değerlendirin.</t>
  </si>
  <si>
    <t xml:space="preserve">🎯  KARAR SONRASI ÖNERİLEN ADIMLAR</t>
  </si>
  <si>
    <t xml:space="preserve">1.</t>
  </si>
  <si>
    <t xml:space="preserve">En yüksek skorlu 2 tedarikçiyle 2-3 haftalık deneme siparişi süreci başlatın.</t>
  </si>
  <si>
    <t xml:space="preserve">2.</t>
  </si>
  <si>
    <t xml:space="preserve">Deneme sürecinde teslimat zamanlaması, ürün kalitesi tutarlılığı ve sorun çözüm hızını gözlemleyin.</t>
  </si>
  <si>
    <t xml:space="preserve">3.</t>
  </si>
  <si>
    <t xml:space="preserve">Düşük skor alan kriterler için tedarikçiden iyileştirme planı talep edin.</t>
  </si>
  <si>
    <t xml:space="preserve">4.</t>
  </si>
  <si>
    <t xml:space="preserve">Ana tedarikçi ile yedek tedarikçi seçimini ayrı ayrı netleştirin (tek tedarikçiye %100 bağımlılık riskli).</t>
  </si>
  <si>
    <t xml:space="preserve">5.</t>
  </si>
  <si>
    <t xml:space="preserve">Sözleşme öncesi mali müşavir veya hukuk danışmanından sözleşme metnini gözden geçirtin.</t>
  </si>
  <si>
    <t xml:space="preserve">6.</t>
  </si>
  <si>
    <t xml:space="preserve">İlk 3 ay performans takibi yapın, 6 ay sonra bu skor kartını mevcut tedarikçileriniz için tekrar uygulayın.</t>
  </si>
  <si>
    <t xml:space="preserve">Santral Tüketim Malları Pazarlama Ticaret Ltd. Şti.   |   📞 0212 614 74 80   |   ✉️ santralgida@santralgida.com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</si>
</sst>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%"/>
    <numFmt numFmtId="166" formatCode="0.0;0.0;\-"/>
    <numFmt numFmtId="167" formatCode="0.00;0.00;\-"/>
  </numFmts>
  <fonts count="2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2"/>
      <color rgb="FFFFFFFF"/>
      <name val="Arial"/>
      <family val="0"/>
      <charset val="1"/>
    </font>
    <font>
      <i val="true"/>
      <sz val="12"/>
      <color rgb="FFFFFFFF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sz val="11"/>
      <color rgb="FF2D2D2D"/>
      <name val="Arial"/>
      <family val="0"/>
      <charset val="1"/>
    </font>
    <font>
      <b val="true"/>
      <sz val="11"/>
      <color rgb="FF2D2D2D"/>
      <name val="Arial"/>
      <family val="0"/>
      <charset val="1"/>
    </font>
    <font>
      <b val="true"/>
      <sz val="14"/>
      <color rgb="FF1B4332"/>
      <name val="Arial"/>
      <family val="0"/>
      <charset val="1"/>
    </font>
    <font>
      <i val="true"/>
      <sz val="10"/>
      <color rgb="FFFFFFFF"/>
      <name val="Arial"/>
      <family val="0"/>
      <charset val="1"/>
    </font>
    <font>
      <b val="true"/>
      <sz val="20"/>
      <color rgb="FFFFFFFF"/>
      <name val="Arial"/>
      <family val="0"/>
      <charset val="1"/>
    </font>
    <font>
      <i val="true"/>
      <sz val="11"/>
      <color rgb="FFFFFFFF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0000FF"/>
      <name val="Arial"/>
      <family val="0"/>
      <charset val="1"/>
    </font>
    <font>
      <b val="true"/>
      <sz val="11"/>
      <color rgb="FF0000FF"/>
      <name val="Arial"/>
      <family val="0"/>
      <charset val="1"/>
    </font>
    <font>
      <b val="true"/>
      <sz val="13"/>
      <color rgb="FFFFFFFF"/>
      <name val="Arial"/>
      <family val="0"/>
      <charset val="1"/>
    </font>
    <font>
      <b val="true"/>
      <sz val="16"/>
      <color rgb="FFFFFFFF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sz val="10"/>
      <name val="Arial"/>
      <family val="2"/>
    </font>
    <font>
      <b val="true"/>
      <sz val="18"/>
      <color rgb="FFFFFFFF"/>
      <name val="Arial"/>
      <family val="0"/>
      <charset val="1"/>
    </font>
    <font>
      <b val="true"/>
      <sz val="11"/>
      <color rgb="FF1B4332"/>
      <name val="Arial"/>
      <family val="0"/>
      <charset val="1"/>
    </font>
    <font>
      <sz val="10"/>
      <color rgb="FF2D2D2D"/>
      <name val="Arial"/>
      <family val="0"/>
      <charset val="1"/>
    </font>
    <font>
      <b val="true"/>
      <sz val="20"/>
      <color rgb="FF1B4332"/>
      <name val="Arial"/>
      <family val="0"/>
      <charset val="1"/>
    </font>
    <font>
      <b val="true"/>
      <sz val="18"/>
      <color rgb="FFC44536"/>
      <name val="Arial"/>
      <family val="0"/>
      <charset val="1"/>
    </font>
  </fonts>
  <fills count="16">
    <fill>
      <patternFill patternType="none"/>
    </fill>
    <fill>
      <patternFill patternType="gray125"/>
    </fill>
    <fill>
      <patternFill patternType="solid">
        <fgColor rgb="FF1B4332"/>
        <bgColor rgb="FF2D2D2D"/>
      </patternFill>
    </fill>
    <fill>
      <patternFill patternType="solid">
        <fgColor rgb="FF2D6A4F"/>
        <bgColor rgb="FF1B4332"/>
      </patternFill>
    </fill>
    <fill>
      <patternFill patternType="solid">
        <fgColor rgb="FFC44536"/>
        <bgColor rgb="FF993366"/>
      </patternFill>
    </fill>
    <fill>
      <patternFill patternType="solid">
        <fgColor rgb="FFF5F1E8"/>
        <bgColor rgb="FFF2F2F2"/>
      </patternFill>
    </fill>
    <fill>
      <patternFill patternType="solid">
        <fgColor rgb="FFE9B44C"/>
        <bgColor rgb="FFFF9900"/>
      </patternFill>
    </fill>
    <fill>
      <patternFill patternType="solid">
        <fgColor rgb="FFFFFFFF"/>
        <bgColor rgb="FFF2F2F2"/>
      </patternFill>
    </fill>
    <fill>
      <patternFill patternType="solid">
        <fgColor rgb="FFD4EDDA"/>
        <bgColor rgb="FFB7E4C7"/>
      </patternFill>
    </fill>
    <fill>
      <patternFill patternType="solid">
        <fgColor rgb="FFB7E4C7"/>
        <bgColor rgb="FFD4EDDA"/>
      </patternFill>
    </fill>
    <fill>
      <patternFill patternType="solid">
        <fgColor rgb="FFFFF3CD"/>
        <bgColor rgb="FFFFFFCC"/>
      </patternFill>
    </fill>
    <fill>
      <patternFill patternType="solid">
        <fgColor rgb="FFFFE4B5"/>
        <bgColor rgb="FFFFF3CD"/>
      </patternFill>
    </fill>
    <fill>
      <patternFill patternType="solid">
        <fgColor rgb="FFF8D7DA"/>
        <bgColor rgb="FFFFE4B5"/>
      </patternFill>
    </fill>
    <fill>
      <patternFill patternType="solid">
        <fgColor rgb="FF2D2D2D"/>
        <bgColor rgb="FF1B4332"/>
      </patternFill>
    </fill>
    <fill>
      <patternFill patternType="solid">
        <fgColor rgb="FFFFFFCC"/>
        <bgColor rgb="FFFFF3CD"/>
      </patternFill>
    </fill>
    <fill>
      <patternFill patternType="solid">
        <fgColor rgb="FFF2F2F2"/>
        <bgColor rgb="FFF5F1E8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BFBFBF"/>
      </left>
      <right/>
      <top style="thin">
        <color rgb="FFBFBFBF"/>
      </top>
      <bottom style="thin">
        <color rgb="FFBFBFBF"/>
      </bottom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 diagonalUp="false" diagonalDown="false">
      <left style="medium">
        <color rgb="FF1B4332"/>
      </left>
      <right style="medium">
        <color rgb="FF1B4332"/>
      </right>
      <top style="medium">
        <color rgb="FF1B4332"/>
      </top>
      <bottom style="medium">
        <color rgb="FF1B4332"/>
      </bottom>
      <diagonal/>
    </border>
    <border diagonalUp="false" diagonalDown="false">
      <left style="medium">
        <color rgb="FF1B4332"/>
      </left>
      <right/>
      <top style="medium">
        <color rgb="FF1B4332"/>
      </top>
      <bottom style="medium">
        <color rgb="FF1B4332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4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7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8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11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1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7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0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13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7" fillId="1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1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7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5" fillId="1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4" fillId="1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7" fillId="1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13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5" fontId="13" fillId="1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1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2" borderId="4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7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17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3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7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3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2" fillId="7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2" fillId="1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23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4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4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7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ont>
        <name val="Arial"/>
        <charset val="1"/>
        <family val="0"/>
        <b val="1"/>
        <color rgb="FFFFFFFF"/>
        <sz val="11"/>
      </font>
      <fill>
        <patternFill>
          <bgColor rgb="FFC44536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2D6A4F"/>
      <rgbColor rgb="FFBFBFBF"/>
      <rgbColor rgb="FF808080"/>
      <rgbColor rgb="FF9999FF"/>
      <rgbColor rgb="FFC44536"/>
      <rgbColor rgb="FFFFFFCC"/>
      <rgbColor rgb="FFF2F2F2"/>
      <rgbColor rgb="FF660066"/>
      <rgbColor rgb="FFFF8080"/>
      <rgbColor rgb="FF0066CC"/>
      <rgbColor rgb="FFF8D7DA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5F1E8"/>
      <rgbColor rgb="FFD4EDDA"/>
      <rgbColor rgb="FFFFF3CD"/>
      <rgbColor rgb="FFB7E4C7"/>
      <rgbColor rgb="FFFF99CC"/>
      <rgbColor rgb="FFCC99FF"/>
      <rgbColor rgb="FFFFE4B5"/>
      <rgbColor rgb="FF3366FF"/>
      <rgbColor rgb="FF33CCCC"/>
      <rgbColor rgb="FF99CC00"/>
      <rgbColor rgb="FFE9B44C"/>
      <rgbColor rgb="FFFF9900"/>
      <rgbColor rgb="FFFF6600"/>
      <rgbColor rgb="FF666699"/>
      <rgbColor rgb="FF969696"/>
      <rgbColor rgb="FF003366"/>
      <rgbColor rgb="FF339966"/>
      <rgbColor rgb="FF003300"/>
      <rgbColor rgb="FF1B4332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D3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5"/>
    <col collapsed="false" customWidth="true" hidden="false" outlineLevel="0" max="3" min="3" style="0" width="90"/>
    <col collapsed="false" customWidth="true" hidden="false" outlineLevel="0" max="4" min="4" style="0" width="3"/>
  </cols>
  <sheetData>
    <row r="2" customFormat="false" ht="49.5" hidden="false" customHeight="true" outlineLevel="0" collapsed="false">
      <c r="B2" s="1" t="s">
        <v>0</v>
      </c>
      <c r="C2" s="1"/>
      <c r="D2" s="2"/>
    </row>
    <row r="3" customFormat="false" ht="24.75" hidden="false" customHeight="true" outlineLevel="0" collapsed="false">
      <c r="B3" s="3" t="s">
        <v>1</v>
      </c>
      <c r="C3" s="3"/>
      <c r="D3" s="4"/>
    </row>
    <row r="4" customFormat="false" ht="7.5" hidden="false" customHeight="true" outlineLevel="0" collapsed="false"/>
    <row r="5" customFormat="false" ht="27.75" hidden="false" customHeight="true" outlineLevel="0" collapsed="false">
      <c r="B5" s="5" t="s">
        <v>2</v>
      </c>
      <c r="C5" s="5"/>
    </row>
    <row r="6" customFormat="false" ht="75" hidden="false" customHeight="true" outlineLevel="0" collapsed="false">
      <c r="B6" s="6" t="s">
        <v>3</v>
      </c>
      <c r="C6" s="6"/>
    </row>
    <row r="7" customFormat="false" ht="7.5" hidden="false" customHeight="true" outlineLevel="0" collapsed="false"/>
    <row r="8" customFormat="false" ht="27.75" hidden="false" customHeight="true" outlineLevel="0" collapsed="false">
      <c r="B8" s="5" t="s">
        <v>4</v>
      </c>
      <c r="C8" s="5"/>
    </row>
    <row r="9" customFormat="false" ht="42" hidden="false" customHeight="true" outlineLevel="0" collapsed="false">
      <c r="B9" s="7" t="s">
        <v>5</v>
      </c>
      <c r="C9" s="8" t="s">
        <v>6</v>
      </c>
    </row>
    <row r="10" customFormat="false" ht="42" hidden="false" customHeight="true" outlineLevel="0" collapsed="false">
      <c r="B10" s="7" t="s">
        <v>7</v>
      </c>
      <c r="C10" s="8" t="s">
        <v>8</v>
      </c>
    </row>
    <row r="11" customFormat="false" ht="42" hidden="false" customHeight="true" outlineLevel="0" collapsed="false">
      <c r="B11" s="7" t="s">
        <v>9</v>
      </c>
      <c r="C11" s="8" t="s">
        <v>10</v>
      </c>
    </row>
    <row r="12" customFormat="false" ht="42" hidden="false" customHeight="true" outlineLevel="0" collapsed="false">
      <c r="B12" s="7" t="s">
        <v>11</v>
      </c>
      <c r="C12" s="8" t="s">
        <v>12</v>
      </c>
    </row>
    <row r="13" customFormat="false" ht="42" hidden="false" customHeight="true" outlineLevel="0" collapsed="false">
      <c r="B13" s="7" t="s">
        <v>13</v>
      </c>
      <c r="C13" s="8" t="s">
        <v>14</v>
      </c>
    </row>
    <row r="15" customFormat="false" ht="27.75" hidden="false" customHeight="true" outlineLevel="0" collapsed="false">
      <c r="B15" s="5" t="s">
        <v>15</v>
      </c>
      <c r="C15" s="5"/>
    </row>
    <row r="16" customFormat="false" ht="24" hidden="false" customHeight="true" outlineLevel="0" collapsed="false">
      <c r="B16" s="9" t="s">
        <v>16</v>
      </c>
      <c r="C16" s="8" t="s">
        <v>17</v>
      </c>
    </row>
    <row r="17" customFormat="false" ht="24" hidden="false" customHeight="true" outlineLevel="0" collapsed="false">
      <c r="B17" s="10" t="s">
        <v>18</v>
      </c>
      <c r="C17" s="8" t="s">
        <v>19</v>
      </c>
    </row>
    <row r="18" customFormat="false" ht="24" hidden="false" customHeight="true" outlineLevel="0" collapsed="false">
      <c r="B18" s="11" t="s">
        <v>20</v>
      </c>
      <c r="C18" s="8" t="s">
        <v>21</v>
      </c>
    </row>
    <row r="19" customFormat="false" ht="24" hidden="false" customHeight="true" outlineLevel="0" collapsed="false">
      <c r="B19" s="12" t="s">
        <v>22</v>
      </c>
      <c r="C19" s="8" t="s">
        <v>23</v>
      </c>
    </row>
    <row r="20" customFormat="false" ht="24" hidden="false" customHeight="true" outlineLevel="0" collapsed="false">
      <c r="B20" s="13" t="s">
        <v>24</v>
      </c>
      <c r="C20" s="8" t="s">
        <v>25</v>
      </c>
    </row>
    <row r="22" customFormat="false" ht="27.75" hidden="false" customHeight="true" outlineLevel="0" collapsed="false">
      <c r="B22" s="5" t="s">
        <v>26</v>
      </c>
      <c r="C22" s="5"/>
    </row>
    <row r="23" customFormat="false" ht="37.5" hidden="false" customHeight="true" outlineLevel="0" collapsed="false">
      <c r="B23" s="14" t="s">
        <v>27</v>
      </c>
      <c r="C23" s="15" t="s">
        <v>28</v>
      </c>
    </row>
    <row r="24" customFormat="false" ht="37.5" hidden="false" customHeight="true" outlineLevel="0" collapsed="false">
      <c r="B24" s="14" t="s">
        <v>27</v>
      </c>
      <c r="C24" s="15" t="s">
        <v>29</v>
      </c>
    </row>
    <row r="25" customFormat="false" ht="37.5" hidden="false" customHeight="true" outlineLevel="0" collapsed="false">
      <c r="B25" s="14" t="s">
        <v>27</v>
      </c>
      <c r="C25" s="15" t="s">
        <v>30</v>
      </c>
    </row>
    <row r="26" customFormat="false" ht="37.5" hidden="false" customHeight="true" outlineLevel="0" collapsed="false">
      <c r="B26" s="14" t="s">
        <v>27</v>
      </c>
      <c r="C26" s="15" t="s">
        <v>31</v>
      </c>
    </row>
    <row r="27" customFormat="false" ht="37.5" hidden="false" customHeight="true" outlineLevel="0" collapsed="false">
      <c r="B27" s="14" t="s">
        <v>27</v>
      </c>
      <c r="C27" s="15" t="s">
        <v>32</v>
      </c>
    </row>
    <row r="30" customFormat="false" ht="34.5" hidden="false" customHeight="true" outlineLevel="0" collapsed="false">
      <c r="B30" s="16" t="s">
        <v>33</v>
      </c>
      <c r="C30" s="16"/>
    </row>
  </sheetData>
  <mergeCells count="8">
    <mergeCell ref="B2:C2"/>
    <mergeCell ref="B3:C3"/>
    <mergeCell ref="B5:C5"/>
    <mergeCell ref="B6:C6"/>
    <mergeCell ref="B8:C8"/>
    <mergeCell ref="B15:C15"/>
    <mergeCell ref="B22:C22"/>
    <mergeCell ref="B30:C3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I2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6" topLeftCell="D7" activePane="bottomRight" state="frozen"/>
      <selection pane="topLeft" activeCell="A1" activeCellId="0" sqref="A1"/>
      <selection pane="topRight" activeCell="D1" activeCellId="0" sqref="D1"/>
      <selection pane="bottomLeft" activeCell="A7" activeCellId="0" sqref="A7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2"/>
    <col collapsed="false" customWidth="true" hidden="false" outlineLevel="0" max="3" min="3" style="0" width="12"/>
    <col collapsed="false" customWidth="true" hidden="false" outlineLevel="0" max="9" min="4" style="0" width="16"/>
  </cols>
  <sheetData>
    <row r="1" customFormat="false" ht="7.5" hidden="false" customHeight="true" outlineLevel="0" collapsed="false"/>
    <row r="2" customFormat="false" ht="45" hidden="false" customHeight="true" outlineLevel="0" collapsed="false">
      <c r="A2" s="17" t="s">
        <v>0</v>
      </c>
      <c r="B2" s="17"/>
      <c r="C2" s="17"/>
      <c r="D2" s="17"/>
      <c r="E2" s="17"/>
      <c r="F2" s="17"/>
      <c r="G2" s="17"/>
      <c r="H2" s="17"/>
      <c r="I2" s="17"/>
    </row>
    <row r="3" customFormat="false" ht="21.75" hidden="false" customHeight="true" outlineLevel="0" collapsed="false">
      <c r="A3" s="18" t="s">
        <v>34</v>
      </c>
      <c r="B3" s="18"/>
      <c r="C3" s="18"/>
      <c r="D3" s="18"/>
      <c r="E3" s="18"/>
      <c r="F3" s="18"/>
      <c r="G3" s="18"/>
      <c r="H3" s="18"/>
      <c r="I3" s="18"/>
    </row>
    <row r="4" customFormat="false" ht="7.5" hidden="false" customHeight="true" outlineLevel="0" collapsed="false"/>
    <row r="5" customFormat="false" ht="31.5" hidden="false" customHeight="true" outlineLevel="0" collapsed="false">
      <c r="B5" s="19" t="s">
        <v>35</v>
      </c>
      <c r="C5" s="20"/>
      <c r="D5" s="21" t="s">
        <v>36</v>
      </c>
      <c r="E5" s="21" t="s">
        <v>37</v>
      </c>
      <c r="F5" s="21" t="s">
        <v>38</v>
      </c>
      <c r="G5" s="22" t="str">
        <f aca="false">D5&amp;" (Ağ.)"</f>
        <v>Tedarikçi A (Ağ.)</v>
      </c>
      <c r="H5" s="22" t="str">
        <f aca="false">E5&amp;" (Ağ.)"</f>
        <v>Tedarikçi B (Ağ.)</v>
      </c>
      <c r="I5" s="22" t="str">
        <f aca="false">F5&amp;" (Ağ.)"</f>
        <v>Tedarikçi C (Ağ.)</v>
      </c>
    </row>
    <row r="6" customFormat="false" ht="37.5" hidden="false" customHeight="true" outlineLevel="0" collapsed="false">
      <c r="A6" s="23" t="s">
        <v>39</v>
      </c>
      <c r="B6" s="23" t="s">
        <v>40</v>
      </c>
      <c r="C6" s="23" t="s">
        <v>41</v>
      </c>
      <c r="D6" s="23" t="s">
        <v>42</v>
      </c>
      <c r="E6" s="23" t="s">
        <v>42</v>
      </c>
      <c r="F6" s="23" t="s">
        <v>42</v>
      </c>
      <c r="G6" s="23" t="s">
        <v>43</v>
      </c>
      <c r="H6" s="23" t="s">
        <v>43</v>
      </c>
      <c r="I6" s="23" t="s">
        <v>43</v>
      </c>
    </row>
    <row r="7" customFormat="false" ht="31.5" hidden="false" customHeight="true" outlineLevel="0" collapsed="false">
      <c r="A7" s="24" t="n">
        <v>1</v>
      </c>
      <c r="B7" s="25" t="s">
        <v>44</v>
      </c>
      <c r="C7" s="26" t="n">
        <v>0.15</v>
      </c>
      <c r="D7" s="27"/>
      <c r="E7" s="27"/>
      <c r="F7" s="27"/>
      <c r="G7" s="28" t="n">
        <f aca="false">IFERROR(D7*$C7*10,0)</f>
        <v>0</v>
      </c>
      <c r="H7" s="28" t="n">
        <f aca="false">IFERROR(E7*$C7*10,0)</f>
        <v>0</v>
      </c>
      <c r="I7" s="28" t="n">
        <f aca="false">IFERROR(F7*$C7*10,0)</f>
        <v>0</v>
      </c>
    </row>
    <row r="8" customFormat="false" ht="31.5" hidden="false" customHeight="true" outlineLevel="0" collapsed="false">
      <c r="A8" s="24" t="n">
        <v>2</v>
      </c>
      <c r="B8" s="25" t="s">
        <v>45</v>
      </c>
      <c r="C8" s="26" t="n">
        <v>0.15</v>
      </c>
      <c r="D8" s="27"/>
      <c r="E8" s="27"/>
      <c r="F8" s="27"/>
      <c r="G8" s="28" t="n">
        <f aca="false">IFERROR(D8*$C8*10,0)</f>
        <v>0</v>
      </c>
      <c r="H8" s="28" t="n">
        <f aca="false">IFERROR(E8*$C8*10,0)</f>
        <v>0</v>
      </c>
      <c r="I8" s="28" t="n">
        <f aca="false">IFERROR(F8*$C8*10,0)</f>
        <v>0</v>
      </c>
    </row>
    <row r="9" customFormat="false" ht="31.5" hidden="false" customHeight="true" outlineLevel="0" collapsed="false">
      <c r="A9" s="24" t="n">
        <v>3</v>
      </c>
      <c r="B9" s="25" t="s">
        <v>46</v>
      </c>
      <c r="C9" s="26" t="n">
        <v>0.12</v>
      </c>
      <c r="D9" s="27"/>
      <c r="E9" s="27"/>
      <c r="F9" s="27"/>
      <c r="G9" s="28" t="n">
        <f aca="false">IFERROR(D9*$C9*10,0)</f>
        <v>0</v>
      </c>
      <c r="H9" s="28" t="n">
        <f aca="false">IFERROR(E9*$C9*10,0)</f>
        <v>0</v>
      </c>
      <c r="I9" s="28" t="n">
        <f aca="false">IFERROR(F9*$C9*10,0)</f>
        <v>0</v>
      </c>
    </row>
    <row r="10" customFormat="false" ht="31.5" hidden="false" customHeight="true" outlineLevel="0" collapsed="false">
      <c r="A10" s="24" t="n">
        <v>4</v>
      </c>
      <c r="B10" s="25" t="s">
        <v>47</v>
      </c>
      <c r="C10" s="26" t="n">
        <v>0.12</v>
      </c>
      <c r="D10" s="27"/>
      <c r="E10" s="27"/>
      <c r="F10" s="27"/>
      <c r="G10" s="28" t="n">
        <f aca="false">IFERROR(D10*$C10*10,0)</f>
        <v>0</v>
      </c>
      <c r="H10" s="28" t="n">
        <f aca="false">IFERROR(E10*$C10*10,0)</f>
        <v>0</v>
      </c>
      <c r="I10" s="28" t="n">
        <f aca="false">IFERROR(F10*$C10*10,0)</f>
        <v>0</v>
      </c>
    </row>
    <row r="11" customFormat="false" ht="31.5" hidden="false" customHeight="true" outlineLevel="0" collapsed="false">
      <c r="A11" s="24" t="n">
        <v>5</v>
      </c>
      <c r="B11" s="25" t="s">
        <v>48</v>
      </c>
      <c r="C11" s="26" t="n">
        <v>0.05</v>
      </c>
      <c r="D11" s="27"/>
      <c r="E11" s="27"/>
      <c r="F11" s="27"/>
      <c r="G11" s="28" t="n">
        <f aca="false">IFERROR(D11*$C11*10,0)</f>
        <v>0</v>
      </c>
      <c r="H11" s="28" t="n">
        <f aca="false">IFERROR(E11*$C11*10,0)</f>
        <v>0</v>
      </c>
      <c r="I11" s="28" t="n">
        <f aca="false">IFERROR(F11*$C11*10,0)</f>
        <v>0</v>
      </c>
    </row>
    <row r="12" customFormat="false" ht="31.5" hidden="false" customHeight="true" outlineLevel="0" collapsed="false">
      <c r="A12" s="24" t="n">
        <v>6</v>
      </c>
      <c r="B12" s="25" t="s">
        <v>49</v>
      </c>
      <c r="C12" s="26" t="n">
        <v>0.1</v>
      </c>
      <c r="D12" s="27"/>
      <c r="E12" s="27"/>
      <c r="F12" s="27"/>
      <c r="G12" s="28" t="n">
        <f aca="false">IFERROR(D12*$C12*10,0)</f>
        <v>0</v>
      </c>
      <c r="H12" s="28" t="n">
        <f aca="false">IFERROR(E12*$C12*10,0)</f>
        <v>0</v>
      </c>
      <c r="I12" s="28" t="n">
        <f aca="false">IFERROR(F12*$C12*10,0)</f>
        <v>0</v>
      </c>
    </row>
    <row r="13" customFormat="false" ht="31.5" hidden="false" customHeight="true" outlineLevel="0" collapsed="false">
      <c r="A13" s="24" t="n">
        <v>7</v>
      </c>
      <c r="B13" s="25" t="s">
        <v>50</v>
      </c>
      <c r="C13" s="26" t="n">
        <v>0.08</v>
      </c>
      <c r="D13" s="27"/>
      <c r="E13" s="27"/>
      <c r="F13" s="27"/>
      <c r="G13" s="28" t="n">
        <f aca="false">IFERROR(D13*$C13*10,0)</f>
        <v>0</v>
      </c>
      <c r="H13" s="28" t="n">
        <f aca="false">IFERROR(E13*$C13*10,0)</f>
        <v>0</v>
      </c>
      <c r="I13" s="28" t="n">
        <f aca="false">IFERROR(F13*$C13*10,0)</f>
        <v>0</v>
      </c>
    </row>
    <row r="14" customFormat="false" ht="31.5" hidden="false" customHeight="true" outlineLevel="0" collapsed="false">
      <c r="A14" s="24" t="n">
        <v>8</v>
      </c>
      <c r="B14" s="25" t="s">
        <v>51</v>
      </c>
      <c r="C14" s="26" t="n">
        <v>0.08</v>
      </c>
      <c r="D14" s="27"/>
      <c r="E14" s="27"/>
      <c r="F14" s="27"/>
      <c r="G14" s="28" t="n">
        <f aca="false">IFERROR(D14*$C14*10,0)</f>
        <v>0</v>
      </c>
      <c r="H14" s="28" t="n">
        <f aca="false">IFERROR(E14*$C14*10,0)</f>
        <v>0</v>
      </c>
      <c r="I14" s="28" t="n">
        <f aca="false">IFERROR(F14*$C14*10,0)</f>
        <v>0</v>
      </c>
    </row>
    <row r="15" customFormat="false" ht="31.5" hidden="false" customHeight="true" outlineLevel="0" collapsed="false">
      <c r="A15" s="24" t="n">
        <v>9</v>
      </c>
      <c r="B15" s="25" t="s">
        <v>52</v>
      </c>
      <c r="C15" s="26" t="n">
        <v>0.05</v>
      </c>
      <c r="D15" s="27"/>
      <c r="E15" s="27"/>
      <c r="F15" s="27"/>
      <c r="G15" s="28" t="n">
        <f aca="false">IFERROR(D15*$C15*10,0)</f>
        <v>0</v>
      </c>
      <c r="H15" s="28" t="n">
        <f aca="false">IFERROR(E15*$C15*10,0)</f>
        <v>0</v>
      </c>
      <c r="I15" s="28" t="n">
        <f aca="false">IFERROR(F15*$C15*10,0)</f>
        <v>0</v>
      </c>
    </row>
    <row r="16" customFormat="false" ht="31.5" hidden="false" customHeight="true" outlineLevel="0" collapsed="false">
      <c r="A16" s="24" t="n">
        <v>10</v>
      </c>
      <c r="B16" s="25" t="s">
        <v>53</v>
      </c>
      <c r="C16" s="26" t="n">
        <v>0.04</v>
      </c>
      <c r="D16" s="27"/>
      <c r="E16" s="27"/>
      <c r="F16" s="27"/>
      <c r="G16" s="28" t="n">
        <f aca="false">IFERROR(D16*$C16*10,0)</f>
        <v>0</v>
      </c>
      <c r="H16" s="28" t="n">
        <f aca="false">IFERROR(E16*$C16*10,0)</f>
        <v>0</v>
      </c>
      <c r="I16" s="28" t="n">
        <f aca="false">IFERROR(F16*$C16*10,0)</f>
        <v>0</v>
      </c>
    </row>
    <row r="17" customFormat="false" ht="31.5" hidden="false" customHeight="true" outlineLevel="0" collapsed="false">
      <c r="A17" s="24" t="n">
        <v>11</v>
      </c>
      <c r="B17" s="25" t="s">
        <v>54</v>
      </c>
      <c r="C17" s="26" t="n">
        <v>0.03</v>
      </c>
      <c r="D17" s="27"/>
      <c r="E17" s="27"/>
      <c r="F17" s="27"/>
      <c r="G17" s="28" t="n">
        <f aca="false">IFERROR(D17*$C17*10,0)</f>
        <v>0</v>
      </c>
      <c r="H17" s="28" t="n">
        <f aca="false">IFERROR(E17*$C17*10,0)</f>
        <v>0</v>
      </c>
      <c r="I17" s="28" t="n">
        <f aca="false">IFERROR(F17*$C17*10,0)</f>
        <v>0</v>
      </c>
    </row>
    <row r="18" customFormat="false" ht="31.5" hidden="false" customHeight="true" outlineLevel="0" collapsed="false">
      <c r="A18" s="24" t="n">
        <v>12</v>
      </c>
      <c r="B18" s="25" t="s">
        <v>55</v>
      </c>
      <c r="C18" s="26" t="n">
        <v>0.03</v>
      </c>
      <c r="D18" s="27"/>
      <c r="E18" s="27"/>
      <c r="F18" s="27"/>
      <c r="G18" s="28" t="n">
        <f aca="false">IFERROR(D18*$C18*10,0)</f>
        <v>0</v>
      </c>
      <c r="H18" s="28" t="n">
        <f aca="false">IFERROR(E18*$C18*10,0)</f>
        <v>0</v>
      </c>
      <c r="I18" s="28" t="n">
        <f aca="false">IFERROR(F18*$C18*10,0)</f>
        <v>0</v>
      </c>
    </row>
    <row r="19" customFormat="false" ht="27.75" hidden="false" customHeight="true" outlineLevel="0" collapsed="false">
      <c r="A19" s="20"/>
      <c r="B19" s="29" t="s">
        <v>56</v>
      </c>
      <c r="C19" s="30" t="n">
        <f aca="false">SUM(C7:C18)</f>
        <v>1</v>
      </c>
      <c r="D19" s="31"/>
      <c r="E19" s="31"/>
      <c r="F19" s="31"/>
      <c r="G19" s="31"/>
      <c r="H19" s="31"/>
      <c r="I19" s="31"/>
    </row>
    <row r="20" customFormat="false" ht="7.5" hidden="false" customHeight="true" outlineLevel="0" collapsed="false"/>
    <row r="21" customFormat="false" ht="39.75" hidden="false" customHeight="true" outlineLevel="0" collapsed="false">
      <c r="A21" s="32" t="s">
        <v>57</v>
      </c>
      <c r="B21" s="32"/>
      <c r="C21" s="32"/>
      <c r="D21" s="33"/>
      <c r="E21" s="33"/>
      <c r="F21" s="33"/>
      <c r="G21" s="34" t="n">
        <f aca="false">SUM(G7:G18)</f>
        <v>0</v>
      </c>
      <c r="H21" s="34" t="n">
        <f aca="false">SUM(H7:H18)</f>
        <v>0</v>
      </c>
      <c r="I21" s="34" t="n">
        <f aca="false">SUM(I7:I18)</f>
        <v>0</v>
      </c>
    </row>
    <row r="22" customFormat="false" ht="31.5" hidden="false" customHeight="true" outlineLevel="0" collapsed="false">
      <c r="A22" s="35" t="s">
        <v>58</v>
      </c>
      <c r="B22" s="35"/>
      <c r="C22" s="35"/>
      <c r="D22" s="36"/>
      <c r="E22" s="36"/>
      <c r="F22" s="36"/>
      <c r="G22" s="37" t="str">
        <f aca="false">IF(SUM($G$7:$G$18)=0,"-",RANK(G21,$G$21:$I$21))</f>
        <v>-</v>
      </c>
      <c r="H22" s="37" t="str">
        <f aca="false">IF(SUM($H$7:$H$18)=0,"-",RANK(H21,$G$21:$I$21))</f>
        <v>-</v>
      </c>
      <c r="I22" s="37" t="str">
        <f aca="false">IF(SUM($I$7:$I$18)=0,"-",RANK(I21,$G$21:$I$21))</f>
        <v>-</v>
      </c>
    </row>
    <row r="23" customFormat="false" ht="37.5" hidden="false" customHeight="true" outlineLevel="0" collapsed="false">
      <c r="A23" s="38" t="s">
        <v>59</v>
      </c>
      <c r="B23" s="38"/>
      <c r="C23" s="38"/>
      <c r="G23" s="39" t="str">
        <f aca="false">IF(SUM($G$7:$G$18)=0,"Puanlama bekleniyor",IF(G21&gt;=80,"✓ ÖNERİLİR",IF(G21&gt;=65,"~ KABUL EDİLEBİLİR",IF(G21&gt;=50,"⚠ RİSKLİ","✗ ÖNERİLMEZ"))))</f>
        <v>Puanlama bekleniyor</v>
      </c>
      <c r="H23" s="39" t="str">
        <f aca="false">IF(SUM($H$7:$H$18)=0,"Puanlama bekleniyor",IF(H21&gt;=80,"✓ ÖNERİLİR",IF(H21&gt;=65,"~ KABUL EDİLEBİLİR",IF(H21&gt;=50,"⚠ RİSKLİ","✗ ÖNERİLMEZ"))))</f>
        <v>Puanlama bekleniyor</v>
      </c>
      <c r="I23" s="39" t="str">
        <f aca="false">IF(SUM($I$7:$I$18)=0,"Puanlama bekleniyor",IF(I21&gt;=80,"✓ ÖNERİLİR",IF(I21&gt;=65,"~ KABUL EDİLEBİLİR",IF(I21&gt;=50,"⚠ RİSKLİ","✗ ÖNERİLMEZ"))))</f>
        <v>Puanlama bekleniyor</v>
      </c>
    </row>
  </sheetData>
  <mergeCells count="5">
    <mergeCell ref="A2:I2"/>
    <mergeCell ref="A3:I3"/>
    <mergeCell ref="A21:C21"/>
    <mergeCell ref="A22:C22"/>
    <mergeCell ref="A23:C23"/>
  </mergeCells>
  <conditionalFormatting sqref="D7:F18">
    <cfRule type="colorScale" priority="2">
      <colorScale>
        <cfvo type="num" val="1"/>
        <cfvo type="num" val="5"/>
        <cfvo type="num" val="10"/>
        <color rgb="FFF8D7DA"/>
        <color rgb="FFFFF3CD"/>
        <color rgb="FFD4EDDA"/>
      </colorScale>
    </cfRule>
  </conditionalFormatting>
  <conditionalFormatting sqref="C19">
    <cfRule type="expression" priority="3" aboveAverage="0" equalAverage="0" bottom="0" percent="0" rank="0" text="" dxfId="0">
      <formula>ABS(C19-1)&gt;0.001</formula>
    </cfRule>
  </conditionalFormatting>
  <dataValidations count="1">
    <dataValidation allowBlank="true" error="Puan 1 ile 10 arasında olmalıdır." errorStyle="stop" errorTitle="Geçersiz Puan" operator="between" prompt="1-10 arası puan girin" promptTitle="Puanlama" showDropDown="false" showErrorMessage="false" showInputMessage="false" sqref="D7:F18" type="decimal">
      <formula1>1</formula1>
      <formula2>10</formula2>
    </dataValidation>
  </dataValidations>
  <printOptions headings="false" gridLines="false" gridLinesSet="true" horizontalCentered="true" verticalCentered="false"/>
  <pageMargins left="0.75" right="0.75" top="1" bottom="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D1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5" topLeftCell="A6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8"/>
    <col collapsed="false" customWidth="true" hidden="false" outlineLevel="0" max="3" min="3" style="0" width="60"/>
    <col collapsed="false" customWidth="true" hidden="false" outlineLevel="0" max="4" min="4" style="0" width="35"/>
  </cols>
  <sheetData>
    <row r="2" customFormat="false" ht="45" hidden="false" customHeight="true" outlineLevel="0" collapsed="false">
      <c r="A2" s="40" t="s">
        <v>60</v>
      </c>
      <c r="B2" s="40"/>
      <c r="C2" s="40"/>
      <c r="D2" s="40"/>
    </row>
    <row r="3" customFormat="false" ht="21.75" hidden="false" customHeight="true" outlineLevel="0" collapsed="false">
      <c r="A3" s="18" t="s">
        <v>61</v>
      </c>
      <c r="B3" s="18"/>
      <c r="C3" s="18"/>
      <c r="D3" s="18"/>
    </row>
    <row r="4" customFormat="false" ht="7.5" hidden="false" customHeight="true" outlineLevel="0" collapsed="false"/>
    <row r="5" customFormat="false" ht="31.5" hidden="false" customHeight="true" outlineLevel="0" collapsed="false">
      <c r="A5" s="23" t="s">
        <v>39</v>
      </c>
      <c r="B5" s="23" t="s">
        <v>40</v>
      </c>
      <c r="C5" s="23" t="s">
        <v>62</v>
      </c>
      <c r="D5" s="23" t="s">
        <v>63</v>
      </c>
    </row>
    <row r="6" customFormat="false" ht="75.75" hidden="false" customHeight="true" outlineLevel="0" collapsed="false">
      <c r="A6" s="41" t="n">
        <v>1</v>
      </c>
      <c r="B6" s="42" t="s">
        <v>44</v>
      </c>
      <c r="C6" s="43" t="s">
        <v>64</v>
      </c>
      <c r="D6" s="44" t="s">
        <v>65</v>
      </c>
    </row>
    <row r="7" customFormat="false" ht="75.75" hidden="false" customHeight="true" outlineLevel="0" collapsed="false">
      <c r="A7" s="41" t="n">
        <v>2</v>
      </c>
      <c r="B7" s="42" t="s">
        <v>45</v>
      </c>
      <c r="C7" s="43" t="s">
        <v>66</v>
      </c>
      <c r="D7" s="44" t="s">
        <v>67</v>
      </c>
    </row>
    <row r="8" customFormat="false" ht="75.75" hidden="false" customHeight="true" outlineLevel="0" collapsed="false">
      <c r="A8" s="41" t="n">
        <v>3</v>
      </c>
      <c r="B8" s="42" t="s">
        <v>46</v>
      </c>
      <c r="C8" s="43" t="s">
        <v>68</v>
      </c>
      <c r="D8" s="44" t="s">
        <v>69</v>
      </c>
    </row>
    <row r="9" customFormat="false" ht="91.5" hidden="false" customHeight="true" outlineLevel="0" collapsed="false">
      <c r="A9" s="41" t="n">
        <v>4</v>
      </c>
      <c r="B9" s="42" t="s">
        <v>47</v>
      </c>
      <c r="C9" s="43" t="s">
        <v>70</v>
      </c>
      <c r="D9" s="44" t="s">
        <v>71</v>
      </c>
    </row>
    <row r="10" customFormat="false" ht="75.75" hidden="false" customHeight="true" outlineLevel="0" collapsed="false">
      <c r="A10" s="41" t="n">
        <v>5</v>
      </c>
      <c r="B10" s="42" t="s">
        <v>48</v>
      </c>
      <c r="C10" s="43" t="s">
        <v>72</v>
      </c>
      <c r="D10" s="44" t="s">
        <v>73</v>
      </c>
    </row>
    <row r="11" customFormat="false" ht="75.75" hidden="false" customHeight="true" outlineLevel="0" collapsed="false">
      <c r="A11" s="41" t="n">
        <v>6</v>
      </c>
      <c r="B11" s="42" t="s">
        <v>49</v>
      </c>
      <c r="C11" s="43" t="s">
        <v>74</v>
      </c>
      <c r="D11" s="44" t="s">
        <v>75</v>
      </c>
    </row>
    <row r="12" customFormat="false" ht="75.75" hidden="false" customHeight="true" outlineLevel="0" collapsed="false">
      <c r="A12" s="41" t="n">
        <v>7</v>
      </c>
      <c r="B12" s="42" t="s">
        <v>50</v>
      </c>
      <c r="C12" s="43" t="s">
        <v>76</v>
      </c>
      <c r="D12" s="44" t="s">
        <v>77</v>
      </c>
    </row>
    <row r="13" customFormat="false" ht="75.75" hidden="false" customHeight="true" outlineLevel="0" collapsed="false">
      <c r="A13" s="41" t="n">
        <v>8</v>
      </c>
      <c r="B13" s="42" t="s">
        <v>51</v>
      </c>
      <c r="C13" s="43" t="s">
        <v>78</v>
      </c>
      <c r="D13" s="44" t="s">
        <v>79</v>
      </c>
    </row>
    <row r="14" customFormat="false" ht="75.75" hidden="false" customHeight="true" outlineLevel="0" collapsed="false">
      <c r="A14" s="41" t="n">
        <v>9</v>
      </c>
      <c r="B14" s="42" t="s">
        <v>52</v>
      </c>
      <c r="C14" s="43" t="s">
        <v>80</v>
      </c>
      <c r="D14" s="44" t="s">
        <v>81</v>
      </c>
    </row>
    <row r="15" customFormat="false" ht="75.75" hidden="false" customHeight="true" outlineLevel="0" collapsed="false">
      <c r="A15" s="41" t="n">
        <v>10</v>
      </c>
      <c r="B15" s="42" t="s">
        <v>53</v>
      </c>
      <c r="C15" s="43" t="s">
        <v>82</v>
      </c>
      <c r="D15" s="44" t="s">
        <v>83</v>
      </c>
    </row>
    <row r="16" customFormat="false" ht="75.75" hidden="false" customHeight="true" outlineLevel="0" collapsed="false">
      <c r="A16" s="41" t="n">
        <v>11</v>
      </c>
      <c r="B16" s="42" t="s">
        <v>54</v>
      </c>
      <c r="C16" s="43" t="s">
        <v>84</v>
      </c>
      <c r="D16" s="44" t="s">
        <v>85</v>
      </c>
    </row>
    <row r="17" customFormat="false" ht="75.75" hidden="false" customHeight="true" outlineLevel="0" collapsed="false">
      <c r="A17" s="41" t="n">
        <v>12</v>
      </c>
      <c r="B17" s="42" t="s">
        <v>55</v>
      </c>
      <c r="C17" s="43" t="s">
        <v>86</v>
      </c>
      <c r="D17" s="44" t="s">
        <v>87</v>
      </c>
    </row>
  </sheetData>
  <mergeCells count="2">
    <mergeCell ref="A2:D2"/>
    <mergeCell ref="A3:D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2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30"/>
    <col collapsed="false" customWidth="true" hidden="false" outlineLevel="0" max="5" min="3" style="0" width="22"/>
    <col collapsed="false" customWidth="true" hidden="false" outlineLevel="0" max="6" min="6" style="0" width="3"/>
  </cols>
  <sheetData>
    <row r="2" customFormat="false" ht="45" hidden="false" customHeight="true" outlineLevel="0" collapsed="false">
      <c r="B2" s="17" t="s">
        <v>88</v>
      </c>
      <c r="C2" s="17"/>
      <c r="D2" s="17"/>
      <c r="E2" s="17"/>
    </row>
    <row r="3" customFormat="false" ht="21.75" hidden="false" customHeight="true" outlineLevel="0" collapsed="false">
      <c r="B3" s="18" t="s">
        <v>89</v>
      </c>
      <c r="C3" s="18"/>
      <c r="D3" s="18"/>
      <c r="E3" s="18"/>
    </row>
    <row r="4" customFormat="false" ht="12" hidden="false" customHeight="true" outlineLevel="0" collapsed="false"/>
    <row r="5" customFormat="false" ht="39.75" hidden="false" customHeight="true" outlineLevel="0" collapsed="false">
      <c r="B5" s="45" t="s">
        <v>90</v>
      </c>
      <c r="C5" s="45" t="str">
        <f aca="false">'Skor Kartı'!D5</f>
        <v>Tedarikçi A</v>
      </c>
      <c r="D5" s="45" t="str">
        <f aca="false">'Skor Kartı'!E5</f>
        <v>Tedarikçi B</v>
      </c>
      <c r="E5" s="45" t="str">
        <f aca="false">'Skor Kartı'!F5</f>
        <v>Tedarikçi C</v>
      </c>
    </row>
    <row r="6" customFormat="false" ht="49.5" hidden="false" customHeight="true" outlineLevel="0" collapsed="false">
      <c r="B6" s="23" t="s">
        <v>91</v>
      </c>
      <c r="C6" s="46" t="n">
        <f aca="false">'Skor Kartı'!G21</f>
        <v>0</v>
      </c>
      <c r="D6" s="46" t="n">
        <f aca="false">'Skor Kartı'!H21</f>
        <v>0</v>
      </c>
      <c r="E6" s="46" t="n">
        <f aca="false">'Skor Kartı'!I21</f>
        <v>0</v>
      </c>
    </row>
    <row r="7" customFormat="false" ht="34.5" hidden="false" customHeight="true" outlineLevel="0" collapsed="false">
      <c r="B7" s="23" t="s">
        <v>58</v>
      </c>
      <c r="C7" s="47" t="str">
        <f aca="false">'Skor Kartı'!G22</f>
        <v>-</v>
      </c>
      <c r="D7" s="47" t="str">
        <f aca="false">'Skor Kartı'!H22</f>
        <v>-</v>
      </c>
      <c r="E7" s="47" t="str">
        <f aca="false">'Skor Kartı'!I22</f>
        <v>-</v>
      </c>
    </row>
    <row r="8" customFormat="false" ht="34.5" hidden="false" customHeight="true" outlineLevel="0" collapsed="false">
      <c r="B8" s="23" t="s">
        <v>59</v>
      </c>
      <c r="C8" s="48" t="str">
        <f aca="false">'Skor Kartı'!G23</f>
        <v>Puanlama bekleniyor</v>
      </c>
      <c r="D8" s="48" t="str">
        <f aca="false">'Skor Kartı'!H23</f>
        <v>Puanlama bekleniyor</v>
      </c>
      <c r="E8" s="48" t="str">
        <f aca="false">'Skor Kartı'!I23</f>
        <v>Puanlama bekleniyor</v>
      </c>
    </row>
    <row r="9" customFormat="false" ht="18" hidden="false" customHeight="true" outlineLevel="0" collapsed="false"/>
    <row r="10" customFormat="false" ht="31.5" hidden="false" customHeight="true" outlineLevel="0" collapsed="false">
      <c r="B10" s="49" t="s">
        <v>92</v>
      </c>
      <c r="C10" s="49"/>
      <c r="D10" s="49"/>
      <c r="E10" s="49"/>
    </row>
    <row r="11" customFormat="false" ht="27.75" hidden="false" customHeight="true" outlineLevel="0" collapsed="false">
      <c r="B11" s="23" t="s">
        <v>93</v>
      </c>
      <c r="C11" s="23" t="s">
        <v>94</v>
      </c>
      <c r="D11" s="50" t="s">
        <v>95</v>
      </c>
      <c r="E11" s="50"/>
    </row>
    <row r="12" customFormat="false" ht="37.5" hidden="false" customHeight="true" outlineLevel="0" collapsed="false">
      <c r="B12" s="9" t="s">
        <v>96</v>
      </c>
      <c r="C12" s="9" t="s">
        <v>97</v>
      </c>
      <c r="D12" s="51" t="s">
        <v>98</v>
      </c>
      <c r="E12" s="51"/>
    </row>
    <row r="13" customFormat="false" ht="37.5" hidden="false" customHeight="true" outlineLevel="0" collapsed="false">
      <c r="B13" s="11" t="s">
        <v>99</v>
      </c>
      <c r="C13" s="11" t="s">
        <v>100</v>
      </c>
      <c r="D13" s="51" t="s">
        <v>101</v>
      </c>
      <c r="E13" s="51"/>
    </row>
    <row r="14" customFormat="false" ht="37.5" hidden="false" customHeight="true" outlineLevel="0" collapsed="false">
      <c r="B14" s="12" t="s">
        <v>102</v>
      </c>
      <c r="C14" s="12" t="s">
        <v>103</v>
      </c>
      <c r="D14" s="51" t="s">
        <v>104</v>
      </c>
      <c r="E14" s="51"/>
    </row>
    <row r="15" customFormat="false" ht="37.5" hidden="false" customHeight="true" outlineLevel="0" collapsed="false">
      <c r="B15" s="13" t="s">
        <v>105</v>
      </c>
      <c r="C15" s="13" t="s">
        <v>106</v>
      </c>
      <c r="D15" s="51" t="s">
        <v>107</v>
      </c>
      <c r="E15" s="51"/>
    </row>
    <row r="16" customFormat="false" ht="18" hidden="false" customHeight="true" outlineLevel="0" collapsed="false"/>
    <row r="17" customFormat="false" ht="31.5" hidden="false" customHeight="true" outlineLevel="0" collapsed="false">
      <c r="B17" s="49" t="s">
        <v>108</v>
      </c>
      <c r="C17" s="49"/>
      <c r="D17" s="49"/>
      <c r="E17" s="49"/>
    </row>
    <row r="18" customFormat="false" ht="31.5" hidden="false" customHeight="true" outlineLevel="0" collapsed="false">
      <c r="B18" s="41" t="s">
        <v>109</v>
      </c>
      <c r="C18" s="51" t="s">
        <v>110</v>
      </c>
      <c r="D18" s="51"/>
      <c r="E18" s="51"/>
    </row>
    <row r="19" customFormat="false" ht="31.5" hidden="false" customHeight="true" outlineLevel="0" collapsed="false">
      <c r="B19" s="41" t="s">
        <v>111</v>
      </c>
      <c r="C19" s="51" t="s">
        <v>112</v>
      </c>
      <c r="D19" s="51"/>
      <c r="E19" s="51"/>
    </row>
    <row r="20" customFormat="false" ht="31.5" hidden="false" customHeight="true" outlineLevel="0" collapsed="false">
      <c r="B20" s="41" t="s">
        <v>113</v>
      </c>
      <c r="C20" s="51" t="s">
        <v>114</v>
      </c>
      <c r="D20" s="51"/>
      <c r="E20" s="51"/>
    </row>
    <row r="21" customFormat="false" ht="31.5" hidden="false" customHeight="true" outlineLevel="0" collapsed="false">
      <c r="B21" s="41" t="s">
        <v>115</v>
      </c>
      <c r="C21" s="51" t="s">
        <v>116</v>
      </c>
      <c r="D21" s="51"/>
      <c r="E21" s="51"/>
    </row>
    <row r="22" customFormat="false" ht="31.5" hidden="false" customHeight="true" outlineLevel="0" collapsed="false">
      <c r="B22" s="41" t="s">
        <v>117</v>
      </c>
      <c r="C22" s="51" t="s">
        <v>118</v>
      </c>
      <c r="D22" s="51"/>
      <c r="E22" s="51"/>
    </row>
    <row r="23" customFormat="false" ht="31.5" hidden="false" customHeight="true" outlineLevel="0" collapsed="false">
      <c r="B23" s="41" t="s">
        <v>119</v>
      </c>
      <c r="C23" s="51" t="s">
        <v>120</v>
      </c>
      <c r="D23" s="51"/>
      <c r="E23" s="51"/>
    </row>
    <row r="25" customFormat="false" ht="34.5" hidden="false" customHeight="true" outlineLevel="0" collapsed="false">
      <c r="B25" s="16" t="s">
        <v>121</v>
      </c>
      <c r="C25" s="16"/>
      <c r="D25" s="16"/>
      <c r="E25" s="16"/>
    </row>
  </sheetData>
  <mergeCells count="16">
    <mergeCell ref="B2:E2"/>
    <mergeCell ref="B3:E3"/>
    <mergeCell ref="B10:E10"/>
    <mergeCell ref="D11:E11"/>
    <mergeCell ref="D12:E12"/>
    <mergeCell ref="D13:E13"/>
    <mergeCell ref="D14:E14"/>
    <mergeCell ref="D15:E15"/>
    <mergeCell ref="B17:E17"/>
    <mergeCell ref="C18:E18"/>
    <mergeCell ref="C19:E19"/>
    <mergeCell ref="C20:E20"/>
    <mergeCell ref="C21:E21"/>
    <mergeCell ref="C22:E22"/>
    <mergeCell ref="C23:E23"/>
    <mergeCell ref="B25:E25"/>
  </mergeCells>
  <conditionalFormatting sqref="C6:E6">
    <cfRule type="colorScale" priority="2">
      <colorScale>
        <cfvo type="num" val="0"/>
        <cfvo type="num" val="65"/>
        <cfvo type="num" val="100"/>
        <color rgb="FFF8D7DA"/>
        <color rgb="FFFFF3CD"/>
        <color rgb="FFD4EDDA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2026-05-08T05:23:08Z</dcterms:created>
  <dc:creator>openpyxl</dc:creator>
  <dc:description/>
  <dc:language>en-US</dc:language>
  <cp:lastModifiedBy/>
  <dcterms:modified xsi:type="dcterms:W3CDTF">2026-05-08T05:23:08Z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